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Сектор услуг\13 Реализация АНвОД\07 ЭТП Актив\Аукционы ЭТП АКТИВ 2026\04_Аукцион цвет. мет\"/>
    </mc:Choice>
  </mc:AlternateContent>
  <bookViews>
    <workbookView xWindow="-105" yWindow="-105" windowWidth="23250" windowHeight="12570"/>
  </bookViews>
  <sheets>
    <sheet name="Лист1" sheetId="1" r:id="rId1"/>
  </sheets>
  <calcPr calcId="162913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H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H18" i="1" l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<sst xmlns="http://schemas.openxmlformats.org/spreadsheetml/2006/main" count="38" uniqueCount="24">
  <si>
    <t>Наименование материала</t>
  </si>
  <si>
    <t>БЕИ</t>
  </si>
  <si>
    <t>Общий запас</t>
  </si>
  <si>
    <t>№ п/п</t>
  </si>
  <si>
    <t xml:space="preserve">Цена за ед. без ндс </t>
  </si>
  <si>
    <t xml:space="preserve">Стоимость, руб. без ндс </t>
  </si>
  <si>
    <t xml:space="preserve">Стартовая стоимость, руб. без ндс 22 % </t>
  </si>
  <si>
    <t>@ЛИСТ АД0М 0,5*1200*3000ММ</t>
  </si>
  <si>
    <t>@ЛИСТ Л63 1,5ММ</t>
  </si>
  <si>
    <t>@ЛИСТ Л63 1ММ</t>
  </si>
  <si>
    <t>@ЛИСТ Л63 3ММ</t>
  </si>
  <si>
    <t>@ЛИСТ ЛАТУННЫЙ 1,5ММ</t>
  </si>
  <si>
    <t>@ЛИСТ МЕДНЫЙ 0189076</t>
  </si>
  <si>
    <t>@ПРОВОЛОКА 1,5ММ Э110</t>
  </si>
  <si>
    <t>@ПРУТОК Л63 12ММ ГОСТ2060-90</t>
  </si>
  <si>
    <t>@ПРУТОК Л63 20ММ</t>
  </si>
  <si>
    <t>@ПРУТОК Э125 20ММ</t>
  </si>
  <si>
    <t>@ЧУШКА БНА 10ЖЭЛ</t>
  </si>
  <si>
    <t>@КРУГ ЛАТУННЫЙ 12ММ</t>
  </si>
  <si>
    <t>@ЛИСТ АЛЮМИНИЕВЫЙ 10ММ</t>
  </si>
  <si>
    <t>@ТРУБА ЛАТУННАЯ 14*1,5ММ</t>
  </si>
  <si>
    <t>@ТРУБА ЛАТУННАЯ 16*1ММ</t>
  </si>
  <si>
    <t>ТН</t>
  </si>
  <si>
    <t xml:space="preserve">Стартовая стоимость, руб. с ндс 22 %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</si>
</sst>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vertical="top" wrapText="1"/>
    </xf>
    <xf numFmtId="1" fontId="2" fillId="0" borderId="1" xfId="1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righ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28" sqref="H28"/>
    </sheetView>
  </sheetViews>
  <sheetFormatPr defaultRowHeight="15" x14ac:dyDescent="0.25"/>
  <cols>
    <col min="1" max="1" width="7.28515625" customWidth="1"/>
    <col min="2" max="2" width="48.5703125" customWidth="1"/>
    <col min="3" max="3" width="4.42578125" customWidth="1"/>
    <col min="4" max="4" width="12.140625" customWidth="1"/>
    <col min="5" max="5" width="13.85546875" customWidth="1"/>
    <col min="6" max="6" width="13.28515625" customWidth="1"/>
    <col min="7" max="7" width="17.42578125" customWidth="1"/>
    <col min="8" max="8" width="14.42578125" customWidth="1"/>
  </cols>
  <sheetData>
    <row r="1" spans="1:8" x14ac:dyDescent="0.25">
      <c r="A1" s="9"/>
      <c r="B1" s="9"/>
      <c r="C1" s="9"/>
      <c r="D1" s="9"/>
      <c r="E1" s="9"/>
      <c r="F1" s="9"/>
      <c r="G1" s="9"/>
      <c r="H1" s="9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s="1" customFormat="1" ht="45" x14ac:dyDescent="0.25">
      <c r="A3" s="2" t="s">
        <v>3</v>
      </c>
      <c r="B3" s="2" t="s">
        <v>0</v>
      </c>
      <c r="C3" s="2" t="s">
        <v>1</v>
      </c>
      <c r="D3" s="2" t="s">
        <v>2</v>
      </c>
      <c r="E3" s="2" t="s">
        <v>4</v>
      </c>
      <c r="F3" s="2" t="s">
        <v>5</v>
      </c>
      <c r="G3" s="2" t="s">
        <v>6</v>
      </c>
      <c r="H3" s="2" t="s">
        <v>23</v>
      </c>
    </row>
    <row r="4" spans="1:8" s="1" customFormat="1" x14ac:dyDescent="0.25">
      <c r="A4" s="3">
        <v>1</v>
      </c>
      <c r="B4" s="6" t="s">
        <v>7</v>
      </c>
      <c r="C4" s="3" t="s">
        <v>22</v>
      </c>
      <c r="D4" s="8">
        <v>0.61299999999999999</v>
      </c>
      <c r="E4" s="8">
        <v>122000</v>
      </c>
      <c r="F4" s="8">
        <v>122000</v>
      </c>
      <c r="G4" s="4">
        <f>D4*E4</f>
        <v>74786</v>
      </c>
      <c r="H4" s="5">
        <f>G4*1.22</f>
        <v>91238.92</v>
      </c>
    </row>
    <row r="5" spans="1:8" x14ac:dyDescent="0.25">
      <c r="A5" s="3">
        <v>2</v>
      </c>
      <c r="B5" s="6" t="s">
        <v>8</v>
      </c>
      <c r="C5" s="3" t="s">
        <v>22</v>
      </c>
      <c r="D5" s="8">
        <v>0.26072000000000001</v>
      </c>
      <c r="E5" s="8">
        <v>602680</v>
      </c>
      <c r="F5" s="8">
        <v>602680</v>
      </c>
      <c r="G5" s="4">
        <f>D5*F5</f>
        <v>157130.72959999999</v>
      </c>
      <c r="H5" s="5">
        <f t="shared" ref="H5:H18" si="0">G5*1.22</f>
        <v>191699.490112</v>
      </c>
    </row>
    <row r="6" spans="1:8" x14ac:dyDescent="0.25">
      <c r="A6" s="3">
        <v>3</v>
      </c>
      <c r="B6" s="6" t="s">
        <v>9</v>
      </c>
      <c r="C6" s="3" t="s">
        <v>22</v>
      </c>
      <c r="D6" s="8">
        <v>3.2000000000000001E-2</v>
      </c>
      <c r="E6" s="8">
        <v>602680</v>
      </c>
      <c r="F6" s="8">
        <v>602680</v>
      </c>
      <c r="G6" s="4">
        <f t="shared" ref="G6:G18" si="1">D6*E6</f>
        <v>19285.760000000002</v>
      </c>
      <c r="H6" s="5">
        <f t="shared" si="0"/>
        <v>23528.627200000003</v>
      </c>
    </row>
    <row r="7" spans="1:8" x14ac:dyDescent="0.25">
      <c r="A7" s="3">
        <v>4</v>
      </c>
      <c r="B7" s="6" t="s">
        <v>10</v>
      </c>
      <c r="C7" s="3" t="s">
        <v>22</v>
      </c>
      <c r="D7" s="8">
        <v>0.17580000000000001</v>
      </c>
      <c r="E7" s="8">
        <v>602680</v>
      </c>
      <c r="F7" s="8">
        <v>602680</v>
      </c>
      <c r="G7" s="4">
        <f t="shared" si="1"/>
        <v>105951.144</v>
      </c>
      <c r="H7" s="5">
        <f t="shared" si="0"/>
        <v>129260.39568</v>
      </c>
    </row>
    <row r="8" spans="1:8" x14ac:dyDescent="0.25">
      <c r="A8" s="3">
        <v>5</v>
      </c>
      <c r="B8" s="6" t="s">
        <v>11</v>
      </c>
      <c r="C8" s="3" t="s">
        <v>22</v>
      </c>
      <c r="D8" s="8">
        <v>0.01</v>
      </c>
      <c r="E8" s="8">
        <v>602680</v>
      </c>
      <c r="F8" s="8">
        <v>602680</v>
      </c>
      <c r="G8" s="4">
        <f t="shared" si="1"/>
        <v>6026.8</v>
      </c>
      <c r="H8" s="5">
        <f t="shared" si="0"/>
        <v>7352.6959999999999</v>
      </c>
    </row>
    <row r="9" spans="1:8" x14ac:dyDescent="0.25">
      <c r="A9" s="3">
        <v>6</v>
      </c>
      <c r="B9" s="6" t="s">
        <v>12</v>
      </c>
      <c r="C9" s="3" t="s">
        <v>22</v>
      </c>
      <c r="D9" s="8">
        <v>4.4000000000000003E-3</v>
      </c>
      <c r="E9" s="8">
        <v>922320</v>
      </c>
      <c r="F9" s="8">
        <v>922320</v>
      </c>
      <c r="G9" s="4">
        <f t="shared" si="1"/>
        <v>4058.2080000000001</v>
      </c>
      <c r="H9" s="5">
        <f t="shared" si="0"/>
        <v>4951.0137599999998</v>
      </c>
    </row>
    <row r="10" spans="1:8" x14ac:dyDescent="0.25">
      <c r="A10" s="3">
        <v>7</v>
      </c>
      <c r="B10" s="6" t="s">
        <v>13</v>
      </c>
      <c r="C10" s="3" t="s">
        <v>22</v>
      </c>
      <c r="D10" s="8">
        <v>1.2199999999999999E-2</v>
      </c>
      <c r="E10" s="8">
        <v>610000</v>
      </c>
      <c r="F10" s="8">
        <v>610000</v>
      </c>
      <c r="G10" s="4">
        <f t="shared" si="1"/>
        <v>7441.9999999999991</v>
      </c>
      <c r="H10" s="5">
        <f t="shared" si="0"/>
        <v>9079.239999999998</v>
      </c>
    </row>
    <row r="11" spans="1:8" x14ac:dyDescent="0.25">
      <c r="A11" s="3">
        <v>8</v>
      </c>
      <c r="B11" s="6" t="s">
        <v>14</v>
      </c>
      <c r="C11" s="3" t="s">
        <v>22</v>
      </c>
      <c r="D11" s="8">
        <v>0.38685000000000003</v>
      </c>
      <c r="E11" s="8">
        <v>602680</v>
      </c>
      <c r="F11" s="8">
        <v>602680</v>
      </c>
      <c r="G11" s="4">
        <f t="shared" si="1"/>
        <v>233146.75800000003</v>
      </c>
      <c r="H11" s="5">
        <f t="shared" si="0"/>
        <v>284439.04476000002</v>
      </c>
    </row>
    <row r="12" spans="1:8" x14ac:dyDescent="0.25">
      <c r="A12" s="3">
        <v>9</v>
      </c>
      <c r="B12" s="6" t="s">
        <v>15</v>
      </c>
      <c r="C12" s="3" t="s">
        <v>22</v>
      </c>
      <c r="D12" s="8">
        <v>0.2006</v>
      </c>
      <c r="E12" s="8">
        <v>602680</v>
      </c>
      <c r="F12" s="8">
        <v>602680</v>
      </c>
      <c r="G12" s="4">
        <f t="shared" si="1"/>
        <v>120897.60800000001</v>
      </c>
      <c r="H12" s="5">
        <f t="shared" si="0"/>
        <v>147495.08176</v>
      </c>
    </row>
    <row r="13" spans="1:8" x14ac:dyDescent="0.25">
      <c r="A13" s="3">
        <v>10</v>
      </c>
      <c r="B13" s="6" t="s">
        <v>16</v>
      </c>
      <c r="C13" s="3" t="s">
        <v>22</v>
      </c>
      <c r="D13" s="8">
        <v>9.9599999999999994E-2</v>
      </c>
      <c r="E13" s="8">
        <v>610000</v>
      </c>
      <c r="F13" s="8">
        <v>610000</v>
      </c>
      <c r="G13" s="4">
        <f t="shared" si="1"/>
        <v>60756</v>
      </c>
      <c r="H13" s="5">
        <f t="shared" si="0"/>
        <v>74122.319999999992</v>
      </c>
    </row>
    <row r="14" spans="1:8" x14ac:dyDescent="0.25">
      <c r="A14" s="3">
        <v>11</v>
      </c>
      <c r="B14" s="6" t="s">
        <v>17</v>
      </c>
      <c r="C14" s="3" t="s">
        <v>22</v>
      </c>
      <c r="D14" s="8">
        <v>7.8E-2</v>
      </c>
      <c r="E14" s="8">
        <v>17690</v>
      </c>
      <c r="F14" s="8">
        <v>17690</v>
      </c>
      <c r="G14" s="4">
        <f t="shared" si="1"/>
        <v>1379.82</v>
      </c>
      <c r="H14" s="5">
        <f t="shared" si="0"/>
        <v>1683.3803999999998</v>
      </c>
    </row>
    <row r="15" spans="1:8" x14ac:dyDescent="0.25">
      <c r="A15" s="3">
        <v>12</v>
      </c>
      <c r="B15" s="6" t="s">
        <v>18</v>
      </c>
      <c r="C15" s="3" t="s">
        <v>22</v>
      </c>
      <c r="D15" s="8">
        <v>8.0000000000000002E-3</v>
      </c>
      <c r="E15" s="8">
        <v>602680</v>
      </c>
      <c r="F15" s="8">
        <v>602680</v>
      </c>
      <c r="G15" s="4">
        <f t="shared" si="1"/>
        <v>4821.4400000000005</v>
      </c>
      <c r="H15" s="5">
        <f t="shared" si="0"/>
        <v>5882.1568000000007</v>
      </c>
    </row>
    <row r="16" spans="1:8" x14ac:dyDescent="0.25">
      <c r="A16" s="3">
        <v>13</v>
      </c>
      <c r="B16" s="6" t="s">
        <v>19</v>
      </c>
      <c r="C16" s="3" t="s">
        <v>22</v>
      </c>
      <c r="D16" s="8">
        <v>0.22500000000000001</v>
      </c>
      <c r="E16" s="8">
        <v>122000</v>
      </c>
      <c r="F16" s="8">
        <v>122000</v>
      </c>
      <c r="G16" s="4">
        <f t="shared" si="1"/>
        <v>27450</v>
      </c>
      <c r="H16" s="5">
        <f t="shared" si="0"/>
        <v>33489</v>
      </c>
    </row>
    <row r="17" spans="1:8" x14ac:dyDescent="0.25">
      <c r="A17" s="3">
        <v>14</v>
      </c>
      <c r="B17" s="6" t="s">
        <v>20</v>
      </c>
      <c r="C17" s="3" t="s">
        <v>22</v>
      </c>
      <c r="D17" s="8">
        <v>4.2359999999999998</v>
      </c>
      <c r="E17" s="8">
        <v>602680</v>
      </c>
      <c r="F17" s="8">
        <v>602680</v>
      </c>
      <c r="G17" s="4">
        <f t="shared" si="1"/>
        <v>2552952.48</v>
      </c>
      <c r="H17" s="5">
        <f t="shared" si="0"/>
        <v>3114602.0255999998</v>
      </c>
    </row>
    <row r="18" spans="1:8" x14ac:dyDescent="0.25">
      <c r="A18" s="3">
        <v>15</v>
      </c>
      <c r="B18" s="7" t="s">
        <v>21</v>
      </c>
      <c r="C18" s="3" t="s">
        <v>22</v>
      </c>
      <c r="D18" s="8">
        <v>0.114</v>
      </c>
      <c r="E18" s="8">
        <v>602680</v>
      </c>
      <c r="F18" s="8">
        <v>602680</v>
      </c>
      <c r="G18" s="4">
        <f t="shared" si="1"/>
        <v>68705.52</v>
      </c>
      <c r="H18" s="5">
        <f t="shared" si="0"/>
        <v>83820.734400000001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Осипенкова Юлия Валерьевна \ Iuliia Osipenkova</dc:creator>
  <cp:lastModifiedBy>Агеева Наталья Владимировна \ Natalia Ageeva</cp:lastModifiedBy>
  <cp:lastPrinted>2026-07-06T08:36:41Z</cp:lastPrinted>
  <dcterms:created xsi:type="dcterms:W3CDTF">2026-06-18T10:22:54Z</dcterms:created>
  <dcterms:modified xsi:type="dcterms:W3CDTF">2026-09-11T10:47:23Z</dcterms:modified>
</cp:coreProperties>
</file>